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RVSHR01\Users$\amatic\Desktop\"/>
    </mc:Choice>
  </mc:AlternateContent>
  <xr:revisionPtr revIDLastSave="0" documentId="13_ncr:1_{8D6BCC03-0832-48EC-943E-964DF78DBC7D}" xr6:coauthVersionLast="47" xr6:coauthVersionMax="47" xr10:uidLastSave="{00000000-0000-0000-0000-000000000000}"/>
  <bookViews>
    <workbookView xWindow="-120" yWindow="-120" windowWidth="29040" windowHeight="157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E45" i="80" s="1"/>
  <c r="E44" i="80" s="1"/>
  <c r="D46" i="80"/>
  <c r="D45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E6" i="80" s="1"/>
  <c r="D20" i="80"/>
  <c r="D19" i="80"/>
  <c r="E14" i="80"/>
  <c r="D14" i="80"/>
  <c r="E11" i="80"/>
  <c r="D11" i="80"/>
  <c r="E8" i="80"/>
  <c r="D8" i="80"/>
  <c r="E7" i="80"/>
  <c r="D7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E19" i="79" s="1"/>
  <c r="E6" i="79" s="1"/>
  <c r="D25" i="79"/>
  <c r="E20" i="79"/>
  <c r="D20" i="79"/>
  <c r="D19" i="79"/>
  <c r="E14" i="79"/>
  <c r="D14" i="79"/>
  <c r="E11" i="79"/>
  <c r="D11" i="79"/>
  <c r="E8" i="79"/>
  <c r="D8" i="79"/>
  <c r="E7" i="79"/>
  <c r="D7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 s="1"/>
  <c r="D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E187" i="75" s="1"/>
  <c r="D188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D94" i="71" s="1"/>
  <c r="D44" i="71" s="1"/>
  <c r="E86" i="71"/>
  <c r="E56" i="71" s="1"/>
  <c r="E44" i="71" s="1"/>
  <c r="D86" i="71"/>
  <c r="E81" i="71"/>
  <c r="D81" i="71"/>
  <c r="E70" i="71"/>
  <c r="D70" i="71"/>
  <c r="E62" i="71"/>
  <c r="D62" i="71"/>
  <c r="E57" i="71"/>
  <c r="D57" i="71"/>
  <c r="D56" i="71"/>
  <c r="E52" i="71"/>
  <c r="D52" i="71"/>
  <c r="E46" i="71"/>
  <c r="D46" i="71"/>
  <c r="E45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E44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H358" i="68" s="1"/>
  <c r="G357" i="68"/>
  <c r="F357" i="68"/>
  <c r="E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D328" i="68"/>
  <c r="G327" i="68"/>
  <c r="F327" i="68"/>
  <c r="E327" i="68"/>
  <c r="D327" i="68"/>
  <c r="G326" i="68"/>
  <c r="F326" i="68"/>
  <c r="E326" i="68"/>
  <c r="I326" i="68" s="1"/>
  <c r="D326" i="68"/>
  <c r="H326" i="68" s="1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I244" i="68" s="1"/>
  <c r="D247" i="68"/>
  <c r="H247" i="68" s="1"/>
  <c r="G246" i="68"/>
  <c r="F246" i="68"/>
  <c r="E246" i="68"/>
  <c r="D246" i="68"/>
  <c r="G245" i="68"/>
  <c r="F245" i="68"/>
  <c r="E245" i="68"/>
  <c r="D245" i="68"/>
  <c r="G244" i="68"/>
  <c r="F244" i="68"/>
  <c r="E244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G200" i="68" s="1"/>
  <c r="G187" i="68" s="1"/>
  <c r="F220" i="68"/>
  <c r="F200" i="68" s="1"/>
  <c r="F187" i="68" s="1"/>
  <c r="E220" i="68"/>
  <c r="E200" i="68" s="1"/>
  <c r="E187" i="68" s="1"/>
  <c r="D220" i="68"/>
  <c r="D200" i="68" s="1"/>
  <c r="D187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I200" i="68" s="1"/>
  <c r="D202" i="68"/>
  <c r="H202" i="68" s="1"/>
  <c r="G201" i="68"/>
  <c r="F201" i="68"/>
  <c r="E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I187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D115" i="68"/>
  <c r="H115" i="68" s="1"/>
  <c r="G114" i="68"/>
  <c r="F114" i="68"/>
  <c r="F113" i="68" s="1"/>
  <c r="F44" i="68" s="1"/>
  <c r="E114" i="68"/>
  <c r="E113" i="68" s="1"/>
  <c r="D114" i="68"/>
  <c r="D113" i="68" s="1"/>
  <c r="D44" i="68" s="1"/>
  <c r="G113" i="68"/>
  <c r="G112" i="68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D109" i="68"/>
  <c r="H109" i="68" s="1"/>
  <c r="G108" i="68"/>
  <c r="F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D96" i="68"/>
  <c r="H96" i="68" s="1"/>
  <c r="G95" i="68"/>
  <c r="F95" i="68"/>
  <c r="E95" i="68"/>
  <c r="D95" i="68"/>
  <c r="G94" i="68"/>
  <c r="F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H76" i="68"/>
  <c r="J76" i="68" s="1"/>
  <c r="G76" i="68"/>
  <c r="F76" i="68"/>
  <c r="E76" i="68"/>
  <c r="I76" i="68" s="1"/>
  <c r="D76" i="68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6" i="68"/>
  <c r="F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D47" i="68"/>
  <c r="H47" i="68" s="1"/>
  <c r="G46" i="68"/>
  <c r="F46" i="68"/>
  <c r="D46" i="68"/>
  <c r="G45" i="68"/>
  <c r="F45" i="68"/>
  <c r="D45" i="68"/>
  <c r="G44" i="68"/>
  <c r="I42" i="68"/>
  <c r="G42" i="68"/>
  <c r="F42" i="68"/>
  <c r="E42" i="68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H21" i="68" s="1"/>
  <c r="G20" i="68"/>
  <c r="F20" i="68"/>
  <c r="D20" i="68"/>
  <c r="G19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D15" i="68"/>
  <c r="G14" i="68"/>
  <c r="F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I26" i="68" l="1"/>
  <c r="I25" i="68" s="1"/>
  <c r="E25" i="68"/>
  <c r="J425" i="68"/>
  <c r="I47" i="68"/>
  <c r="I46" i="68" s="1"/>
  <c r="I45" i="68" s="1"/>
  <c r="E46" i="68"/>
  <c r="E45" i="68" s="1"/>
  <c r="I21" i="68"/>
  <c r="I20" i="68" s="1"/>
  <c r="I19" i="68" s="1"/>
  <c r="E20" i="68"/>
  <c r="E19" i="68" s="1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I328" i="68"/>
  <c r="E325" i="68"/>
  <c r="D325" i="68"/>
  <c r="H328" i="68"/>
  <c r="J328" i="68" s="1"/>
  <c r="I327" i="68"/>
  <c r="I325" i="68" s="1"/>
  <c r="G325" i="68"/>
  <c r="H327" i="68"/>
  <c r="J327" i="68" s="1"/>
  <c r="F325" i="68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E108" i="68"/>
  <c r="E94" i="68" s="1"/>
  <c r="I112" i="68"/>
  <c r="I108" i="68" s="1"/>
  <c r="I94" i="68" s="1"/>
  <c r="J109" i="68"/>
  <c r="H108" i="68"/>
  <c r="J108" i="68" s="1"/>
  <c r="J101" i="68"/>
  <c r="H100" i="68"/>
  <c r="J100" i="68" s="1"/>
  <c r="J96" i="68"/>
  <c r="H95" i="68"/>
  <c r="H86" i="68"/>
  <c r="J86" i="68" s="1"/>
  <c r="J87" i="68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I15" i="68"/>
  <c r="I14" i="68" s="1"/>
  <c r="E14" i="68"/>
  <c r="H15" i="68"/>
  <c r="D14" i="68"/>
  <c r="D6" i="68" s="1"/>
  <c r="J12" i="68"/>
  <c r="H11" i="68"/>
  <c r="J11" i="68" s="1"/>
  <c r="J9" i="68"/>
  <c r="H8" i="68"/>
  <c r="I347" i="68"/>
  <c r="I113" i="68"/>
  <c r="I44" i="68" l="1"/>
  <c r="E44" i="68"/>
  <c r="I6" i="68"/>
  <c r="E6" i="68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15" i="68"/>
  <c r="H14" i="68"/>
  <c r="J14" i="68" s="1"/>
  <c r="H7" i="68"/>
  <c r="J8" i="68"/>
  <c r="J245" i="68" l="1"/>
  <c r="H244" i="68"/>
  <c r="J244" i="68" s="1"/>
  <c r="J188" i="68"/>
  <c r="H187" i="68"/>
  <c r="J187" i="68" s="1"/>
  <c r="H44" i="68"/>
  <c r="J44" i="68" s="1"/>
  <c r="J45" i="68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<sst xmlns="http://schemas.openxmlformats.org/spreadsheetml/2006/main" count="15428" uniqueCount="816">
  <si>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</si>
  <si>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DOM ZDRAVLJA BJELOVARSKO-BILOGORSKE ŽUPANIJE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</si>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</sst>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6" zoomScaleNormal="100" workbookViewId="0">
      <selection activeCell="I26" sqref="I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1957388.28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1957388.28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1957388.28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1957388.28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74328.259999999995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74328.259999999995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74328.259999999995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74328.259999999995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1883060.02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1883060.02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1883060.02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1883060.02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71081.180000000008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71081.180000000008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66982.22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66982.22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62515.87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62515.87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62515.87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62515.87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1500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1500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2966.35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2966.35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2966.35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2966.35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4098.96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4098.96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4098.96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4098.96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4098.96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4098.96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2438840.42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2438840.42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2438840.42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2438840.42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2438840.42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2438840.42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1030672.83</v>
      </c>
      <c r="E425" s="84">
        <f>SUM('510:816'!E425)</f>
        <v>1127599.03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1030672.83</v>
      </c>
      <c r="I425" s="11">
        <f t="shared" si="176"/>
        <v>1127599.03</v>
      </c>
      <c r="J425" s="50">
        <f>IF(H425&lt;&gt;0,IF(I425/H425&gt;=100,"&gt;&gt;100",I425/H425*100),"-")</f>
        <v>109.40416756692809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31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411" zoomScaleNormal="100" workbookViewId="0">
      <selection activeCell="F426" sqref="F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1957388.28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1957388.28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74328.259999999995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74328.259999999995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1883060.02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1883060.02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71081.180000000008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66982.22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62515.87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62515.87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1500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2966.35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2966.35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4098.96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4098.96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4098.96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2438840.42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2438840.42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2438840.42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1030672.83</v>
      </c>
      <c r="E425" s="82">
        <v>1127599.03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Ana Matić</cp:lastModifiedBy>
  <cp:lastPrinted>2025-12-18T09:39:09Z</cp:lastPrinted>
  <dcterms:created xsi:type="dcterms:W3CDTF">2025-08-09T19:28:20Z</dcterms:created>
  <dcterms:modified xsi:type="dcterms:W3CDTF">2026-10-15T12:21:36Z</dcterms:modified>
</cp:coreProperties>
</file>